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quelt.UACWIND\Desktop\"/>
    </mc:Choice>
  </mc:AlternateContent>
  <bookViews>
    <workbookView xWindow="0" yWindow="0" windowWidth="28800" windowHeight="14235" activeTab="2"/>
  </bookViews>
  <sheets>
    <sheet name="Applicant type" sheetId="1" r:id="rId1"/>
    <sheet name="Age split" sheetId="3" r:id="rId2"/>
    <sheet name="FOS by Applicant" sheetId="5" r:id="rId3"/>
    <sheet name="FOS by Gender" sheetId="6" r:id="rId4"/>
  </sheets>
  <definedNames>
    <definedName name="_xlnm.Print_Area" localSheetId="2">'FOS by Applicant'!$E$1:$T$37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 l="1"/>
  <c r="G8" i="1" l="1"/>
  <c r="E8" i="1"/>
  <c r="D8" i="1" l="1"/>
</calcChain>
</file>

<file path=xl/sharedStrings.xml><?xml version="1.0" encoding="utf-8"?>
<sst xmlns="http://schemas.openxmlformats.org/spreadsheetml/2006/main" count="87" uniqueCount="43">
  <si>
    <t>Non-Year 12</t>
  </si>
  <si>
    <t>Total</t>
  </si>
  <si>
    <t>Health</t>
  </si>
  <si>
    <t>Creative Arts</t>
  </si>
  <si>
    <t>Education</t>
  </si>
  <si>
    <t>Information Technology</t>
  </si>
  <si>
    <t>Mixed Field Programs</t>
  </si>
  <si>
    <t>Age Group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</si>
  <si>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</si>
  <si>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</si>
  <si>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</si>
  <si>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</si>
  <si>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</si>
  <si>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</si>
  <si>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</si>
  <si>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</si>
  <si>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</si>
  <si>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Applicant type</t>
  </si>
  <si>
    <t>count</t>
  </si>
  <si>
    <t>percent</t>
  </si>
  <si>
    <t>Field of study of first preference</t>
  </si>
  <si>
    <t>*Percentages may not add to 100% due to rounding.</t>
  </si>
  <si>
    <t>2013–14</t>
  </si>
  <si>
    <t>2014–15</t>
  </si>
  <si>
    <t>2015–16</t>
  </si>
  <si>
    <t>2016–17</t>
  </si>
  <si>
    <t>2017–18</t>
  </si>
  <si>
    <t>2017-18 admission cycle</t>
  </si>
  <si>
    <t>20-24</t>
  </si>
  <si>
    <t>25-29</t>
  </si>
  <si>
    <t>30-34</t>
  </si>
  <si>
    <t>Agriculture, Environmental and Related Studies</t>
  </si>
  <si>
    <t>Architecture and Building</t>
  </si>
  <si>
    <t>Engineering and Related Technologies</t>
  </si>
  <si>
    <t>Food, Hospitality and Personal Services</t>
  </si>
  <si>
    <t>Management and Commerce</t>
  </si>
  <si>
    <t>Natural and Physical Sciences</t>
  </si>
  <si>
    <t>Society and Culture</t>
  </si>
  <si>
    <t>Current Year 12</t>
  </si>
  <si>
    <t>International</t>
  </si>
  <si>
    <t>Number of applicant by type and UAC admission cycles, 2013-14 to 2017-18.</t>
  </si>
  <si>
    <t>35 and over</t>
  </si>
  <si>
    <t>Up to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</si>
</sst>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2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14" fontId="0" fillId="0" borderId="0" xfId="0" applyNumberForma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2B2B2"/>
      <color rgb="FFCC6600"/>
      <color rgb="FF66CCFF"/>
      <color rgb="FF008000"/>
      <color rgb="FF33CC33"/>
      <color rgb="FF6600FF"/>
      <color rgb="FFA0CF67"/>
      <color rgb="FF007F7B"/>
      <color rgb="FF004990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Number of applicants by </a:t>
            </a:r>
            <a:r>
              <a:rPr lang="en-AU" b="1" baseline="0"/>
              <a:t>type: 2013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14 to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 admission cycles</a:t>
            </a:r>
            <a:endParaRPr lang="en-AU" b="1"/>
          </a:p>
        </c:rich>
      </c:tx>
      <c:layout>
        <c:manualLayout>
          <c:xMode val="edge"/>
          <c:yMode val="edge"/>
          <c:x val="0.10492694182190503"/>
          <c:y val="2.9585109586628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'Applicant type'!$B$5</c:f>
              <c:strCache>
                <c:ptCount val="1"/>
                <c:pt idx="0">
                  <c:v>Current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type'!$C$3:$G$3</c:f>
              <c:strCache>
                <c:ptCount val="5"/>
                <c:pt idx="0">
                  <c:v>2013–14</c:v>
                </c:pt>
                <c:pt idx="1">
                  <c:v>2014–15</c:v>
                </c:pt>
                <c:pt idx="2">
                  <c:v>2015–16</c:v>
                </c:pt>
                <c:pt idx="3">
                  <c:v>2016–17</c:v>
                </c:pt>
                <c:pt idx="4">
                  <c:v>2017–18</c:v>
                </c:pt>
              </c:strCache>
            </c:strRef>
          </c:cat>
          <c:val>
            <c:numRef>
              <c:f>'Applicant type'!$C$5:$G$5</c:f>
              <c:numCache>
                <c:formatCode>General</c:formatCode>
                <c:ptCount val="5"/>
                <c:pt idx="0">
                  <c:v>49796</c:v>
                </c:pt>
                <c:pt idx="1">
                  <c:v>50709</c:v>
                </c:pt>
                <c:pt idx="2">
                  <c:v>51780</c:v>
                </c:pt>
                <c:pt idx="3">
                  <c:v>51209</c:v>
                </c:pt>
                <c:pt idx="4">
                  <c:v>50306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87-4307-87C8-C0CC155C50BF}"/>
            </c:ext>
          </c:extLst>
        </c:ser>
        <c:ser>
          <c:idx val="1"/>
          <c:order val="1"/>
          <c:tx>
            <c:strRef>
              <c:f>'Applicant type'!$B$6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type'!$C$3:$G$3</c:f>
              <c:strCache>
                <c:ptCount val="5"/>
                <c:pt idx="0">
                  <c:v>2013–14</c:v>
                </c:pt>
                <c:pt idx="1">
                  <c:v>2014–15</c:v>
                </c:pt>
                <c:pt idx="2">
                  <c:v>2015–16</c:v>
                </c:pt>
                <c:pt idx="3">
                  <c:v>2016–17</c:v>
                </c:pt>
                <c:pt idx="4">
                  <c:v>2017–18</c:v>
                </c:pt>
              </c:strCache>
            </c:strRef>
          </c:cat>
          <c:val>
            <c:numRef>
              <c:f>'Applicant type'!$C$6:$G$6</c:f>
              <c:numCache>
                <c:formatCode>General</c:formatCode>
                <c:ptCount val="5"/>
                <c:pt idx="0">
                  <c:v>44761</c:v>
                </c:pt>
                <c:pt idx="1">
                  <c:v>43179</c:v>
                </c:pt>
                <c:pt idx="2">
                  <c:v>38243</c:v>
                </c:pt>
                <c:pt idx="3">
                  <c:v>35748</c:v>
                </c:pt>
                <c:pt idx="4">
                  <c:v>29636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87-4307-87C8-C0CC155C50BF}"/>
            </c:ext>
          </c:extLst>
        </c:ser>
        <c:ser>
          <c:idx val="3"/>
          <c:order val="2"/>
          <c:tx>
            <c:strRef>
              <c:f>'Applicant type'!$B$7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type'!$C$3:$G$3</c:f>
              <c:strCache>
                <c:ptCount val="5"/>
                <c:pt idx="0">
                  <c:v>2013–14</c:v>
                </c:pt>
                <c:pt idx="1">
                  <c:v>2014–15</c:v>
                </c:pt>
                <c:pt idx="2">
                  <c:v>2015–16</c:v>
                </c:pt>
                <c:pt idx="3">
                  <c:v>2016–17</c:v>
                </c:pt>
                <c:pt idx="4">
                  <c:v>2017–18</c:v>
                </c:pt>
              </c:strCache>
            </c:strRef>
          </c:cat>
          <c:val>
            <c:numRef>
              <c:f>'Applicant type'!$C$7:$G$7</c:f>
              <c:numCache>
                <c:formatCode>General</c:formatCode>
                <c:ptCount val="5"/>
                <c:pt idx="0">
                  <c:v>2529</c:v>
                </c:pt>
                <c:pt idx="1">
                  <c:v>2373</c:v>
                </c:pt>
                <c:pt idx="2">
                  <c:v>2482</c:v>
                </c:pt>
                <c:pt idx="3">
                  <c:v>2599</c:v>
                </c:pt>
                <c:pt idx="4">
                  <c:v>3032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87-4307-87C8-C0CC155C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659120"/>
        <c:axId val="148660296"/>
      </c:lineChart>
      <c:catAx>
        <c:axId val="1486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60296"/>
        <c:crosses val="autoZero"/>
        <c:auto val="1"/>
        <c:lblAlgn val="ctr"/>
        <c:lblOffset val="100"/>
        <c:noMultiLvlLbl val="0"/>
      </c:catAx>
      <c:valAx>
        <c:axId val="14866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1990784784"/>
          <c:y val="0.27455000291845333"/>
          <c:w val="0.17418108009215222"/>
          <c:h val="0.245249507091324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 by age group: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36-4686-9676-3757B253EA36}"/>
              </c:ext>
            </c:extLst>
          </c:dPt>
          <c:dPt>
            <c:idx val="1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36-4686-9676-3757B253EA36}"/>
              </c:ext>
            </c:extLst>
          </c:dPt>
          <c:dPt>
            <c:idx val="2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36-4686-9676-3757B253EA36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36-4686-9676-3757B253EA36}"/>
              </c:ext>
            </c:extLst>
          </c:dPt>
          <c:dPt>
            <c:idx val="4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36-4686-9676-3757B253EA36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36-4686-9676-3757B253EA36}"/>
              </c:ext>
            </c:extLst>
          </c:dPt>
          <c:dPt>
            <c:idx val="6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2D-4740-A930-A6952BA43A96}"/>
              </c:ext>
            </c:extLst>
          </c:dPt>
          <c:cat>
            <c:strRef>
              <c:f>'Age split'!$B$4:$B$10</c:f>
              <c:strCache>
                <c:ptCount val="7"/>
                <c:pt idx="0">
                  <c:v>Up to 17</c:v>
                </c:pt>
                <c:pt idx="1">
                  <c:v>18</c:v>
                </c:pt>
                <c:pt idx="2">
                  <c:v>19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 and over</c:v>
                </c:pt>
              </c:strCache>
            </c:strRef>
          </c:cat>
          <c:val>
            <c:numRef>
              <c:f>'Age split'!$C$4:$C$10</c:f>
              <c:numCache>
                <c:formatCode>General</c:formatCode>
                <c:ptCount val="7"/>
                <c:pt idx="0">
                  <c:v>1512</c:v>
                </c:pt>
                <c:pt idx="1">
                  <c:v>6404</c:v>
                </c:pt>
                <c:pt idx="2">
                  <c:v>4848</c:v>
                </c:pt>
                <c:pt idx="3">
                  <c:v>9538</c:v>
                </c:pt>
                <c:pt idx="4">
                  <c:v>3209</c:v>
                </c:pt>
                <c:pt idx="5">
                  <c:v>1683</c:v>
                </c:pt>
                <c:pt idx="6">
                  <c:v>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336-4686-9676-3757B253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67686496974001E-2"/>
          <c:y val="0.85160152806347345"/>
          <c:w val="0.94457224741841606"/>
          <c:h val="0.12842344334366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Current Year 12</a:t>
            </a:r>
          </a:p>
        </c:rich>
      </c:tx>
      <c:layout>
        <c:manualLayout>
          <c:xMode val="edge"/>
          <c:yMode val="edge"/>
          <c:x val="0.35235025309336332"/>
          <c:y val="4.1133451044767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CA-4125-B5DD-6A4A67F49D58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CA-4125-B5DD-6A4A67F49D58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CA-4125-B5DD-6A4A67F49D58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ECA-4125-B5DD-6A4A67F49D58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ECA-4125-B5DD-6A4A67F49D58}"/>
              </c:ext>
            </c:extLst>
          </c:dPt>
          <c:cat>
            <c:strRef>
              <c:f>'FOS by Applicant'!$B$3:$B$7</c:f>
              <c:strCache>
                <c:ptCount val="5"/>
                <c:pt idx="0">
                  <c:v>Society and Culture</c:v>
                </c:pt>
                <c:pt idx="1">
                  <c:v>Health</c:v>
                </c:pt>
                <c:pt idx="2">
                  <c:v>Management and Commerce</c:v>
                </c:pt>
                <c:pt idx="3">
                  <c:v>Natural and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Applicant'!$C$3:$C$7</c:f>
              <c:numCache>
                <c:formatCode>0%</c:formatCode>
                <c:ptCount val="5"/>
                <c:pt idx="0">
                  <c:v>0.23</c:v>
                </c:pt>
                <c:pt idx="1">
                  <c:v>0.18</c:v>
                </c:pt>
                <c:pt idx="2">
                  <c:v>0.15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ECA-4125-B5DD-6A4A67F49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8657944"/>
        <c:axId val="148657552"/>
      </c:barChart>
      <c:catAx>
        <c:axId val="148657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57552"/>
        <c:crosses val="autoZero"/>
        <c:auto val="1"/>
        <c:lblAlgn val="ctr"/>
        <c:lblOffset val="100"/>
        <c:noMultiLvlLbl val="0"/>
      </c:catAx>
      <c:valAx>
        <c:axId val="148657552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5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Non-Year 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F4-4830-8370-30531417CECD}"/>
              </c:ext>
            </c:extLst>
          </c:dPt>
          <c:dPt>
            <c:idx val="1"/>
            <c:invertIfNegative val="0"/>
            <c:bubble3D val="0"/>
            <c:spPr>
              <a:solidFill>
                <a:srgbClr val="00499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F4-4830-8370-30531417CECD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F4-4830-8370-30531417CECD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F4-4830-8370-30531417CECD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F4-4830-8370-30531417CECD}"/>
              </c:ext>
            </c:extLst>
          </c:dPt>
          <c:cat>
            <c:strRef>
              <c:f>'FOS by Applicant'!$B$18:$B$22</c:f>
              <c:strCache>
                <c:ptCount val="5"/>
                <c:pt idx="0">
                  <c:v>Health</c:v>
                </c:pt>
                <c:pt idx="1">
                  <c:v>Society and Culture</c:v>
                </c:pt>
                <c:pt idx="2">
                  <c:v>Management and Commerce</c:v>
                </c:pt>
                <c:pt idx="3">
                  <c:v>Natural and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Applicant'!$C$18:$C$22</c:f>
              <c:numCache>
                <c:formatCode>0%</c:formatCode>
                <c:ptCount val="5"/>
                <c:pt idx="0">
                  <c:v>0.28849999999999998</c:v>
                </c:pt>
                <c:pt idx="1">
                  <c:v>0.20499999999999999</c:v>
                </c:pt>
                <c:pt idx="2">
                  <c:v>0.12839999999999999</c:v>
                </c:pt>
                <c:pt idx="3">
                  <c:v>8.4599999999999995E-2</c:v>
                </c:pt>
                <c:pt idx="4">
                  <c:v>7.3200000000000001E-2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BF4-4830-8370-30531417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4237120"/>
        <c:axId val="224237512"/>
      </c:barChart>
      <c:catAx>
        <c:axId val="224237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37512"/>
        <c:crosses val="autoZero"/>
        <c:auto val="1"/>
        <c:lblAlgn val="ctr"/>
        <c:lblOffset val="100"/>
        <c:noMultiLvlLbl val="0"/>
      </c:catAx>
      <c:valAx>
        <c:axId val="224237512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International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52-459E-9632-B67EE2066FE8}"/>
              </c:ext>
            </c:extLst>
          </c:dPt>
          <c:dPt>
            <c:idx val="1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52-459E-9632-B67EE2066FE8}"/>
              </c:ext>
            </c:extLst>
          </c:dPt>
          <c:dPt>
            <c:idx val="2"/>
            <c:invertIfNegative val="0"/>
            <c:bubble3D val="0"/>
            <c:spPr>
              <a:solidFill>
                <a:srgbClr val="00499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52-459E-9632-B67EE2066FE8}"/>
              </c:ext>
            </c:extLst>
          </c:dPt>
          <c:dPt>
            <c:idx val="3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252-459E-9632-B67EE2066FE8}"/>
              </c:ext>
            </c:extLst>
          </c:dPt>
          <c:dPt>
            <c:idx val="4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52-459E-9632-B67EE2066FE8}"/>
              </c:ext>
            </c:extLst>
          </c:dPt>
          <c:cat>
            <c:strRef>
              <c:f>'FOS by Applicant'!$B$33:$B$37</c:f>
              <c:strCache>
                <c:ptCount val="5"/>
                <c:pt idx="0">
                  <c:v>Management and Commerce</c:v>
                </c:pt>
                <c:pt idx="1">
                  <c:v>Engineering and Related Technologies</c:v>
                </c:pt>
                <c:pt idx="2">
                  <c:v>Society and Culture</c:v>
                </c:pt>
                <c:pt idx="3">
                  <c:v>Health</c:v>
                </c:pt>
                <c:pt idx="4">
                  <c:v>Natural and Physical Sciences</c:v>
                </c:pt>
              </c:strCache>
            </c:strRef>
          </c:cat>
          <c:val>
            <c:numRef>
              <c:f>'FOS by Applicant'!$C$33:$C$37</c:f>
              <c:numCache>
                <c:formatCode>0%</c:formatCode>
                <c:ptCount val="5"/>
                <c:pt idx="0">
                  <c:v>0.247</c:v>
                </c:pt>
                <c:pt idx="1">
                  <c:v>0.1464</c:v>
                </c:pt>
                <c:pt idx="2">
                  <c:v>0.1464</c:v>
                </c:pt>
                <c:pt idx="3">
                  <c:v>0.11020000000000001</c:v>
                </c:pt>
                <c:pt idx="4">
                  <c:v>9.6299999999999997E-2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252-459E-9632-B67EE206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4238296"/>
        <c:axId val="224238688"/>
      </c:barChart>
      <c:catAx>
        <c:axId val="224238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38688"/>
        <c:crosses val="autoZero"/>
        <c:auto val="1"/>
        <c:lblAlgn val="ctr"/>
        <c:lblOffset val="100"/>
        <c:noMultiLvlLbl val="0"/>
      </c:catAx>
      <c:valAx>
        <c:axId val="224238688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3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first-preferenced</a:t>
            </a:r>
            <a:r>
              <a:rPr lang="en-AU" b="1" baseline="0"/>
              <a:t> course by gender: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by Gender'!$C$2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Gender'!$C$3:$C$14</c:f>
              <c:numCache>
                <c:formatCode>0%</c:formatCode>
                <c:ptCount val="12"/>
                <c:pt idx="0">
                  <c:v>0.09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0.01</c:v>
                </c:pt>
                <c:pt idx="5">
                  <c:v>0.27</c:v>
                </c:pt>
                <c:pt idx="6">
                  <c:v>7.0000000000000007E-2</c:v>
                </c:pt>
                <c:pt idx="7">
                  <c:v>0.12</c:v>
                </c:pt>
                <c:pt idx="8">
                  <c:v>0.25</c:v>
                </c:pt>
                <c:pt idx="9">
                  <c:v>0.09</c:v>
                </c:pt>
                <c:pt idx="10">
                  <c:v>0.02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B5-4817-82DB-48BED7A40835}"/>
            </c:ext>
          </c:extLst>
        </c:ser>
        <c:ser>
          <c:idx val="1"/>
          <c:order val="1"/>
          <c:tx>
            <c:strRef>
              <c:f>'FOS by Gender'!$D$2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Gender'!$D$3:$D$14</c:f>
              <c:numCache>
                <c:formatCode>0%</c:formatCode>
                <c:ptCount val="12"/>
                <c:pt idx="0">
                  <c:v>0.11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0.06</c:v>
                </c:pt>
                <c:pt idx="4">
                  <c:v>0.01</c:v>
                </c:pt>
                <c:pt idx="5">
                  <c:v>0.15</c:v>
                </c:pt>
                <c:pt idx="6">
                  <c:v>0.03</c:v>
                </c:pt>
                <c:pt idx="7">
                  <c:v>0.18</c:v>
                </c:pt>
                <c:pt idx="8">
                  <c:v>0.17</c:v>
                </c:pt>
                <c:pt idx="9">
                  <c:v>7.0000000000000007E-2</c:v>
                </c:pt>
                <c:pt idx="10">
                  <c:v>0.02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B5-4817-82DB-48BED7A40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4574248"/>
        <c:axId val="224574640"/>
      </c:barChart>
      <c:catAx>
        <c:axId val="224574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74640"/>
        <c:crosses val="autoZero"/>
        <c:auto val="1"/>
        <c:lblAlgn val="ctr"/>
        <c:lblOffset val="100"/>
        <c:noMultiLvlLbl val="0"/>
      </c:catAx>
      <c:valAx>
        <c:axId val="224574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57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23811</xdr:rowOff>
    </xdr:from>
    <xdr:to>
      <xdr:col>19</xdr:col>
      <xdr:colOff>95250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11400</xdr:colOff>
      <xdr:row>1</xdr:row>
      <xdr:rowOff>28237</xdr:rowOff>
    </xdr:from>
    <xdr:to>
      <xdr:col>12</xdr:col>
      <xdr:colOff>211425</xdr:colOff>
      <xdr:row>21</xdr:row>
      <xdr:rowOff>30675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80962</xdr:rowOff>
    </xdr:from>
    <xdr:to>
      <xdr:col>11</xdr:col>
      <xdr:colOff>180975</xdr:colOff>
      <xdr:row>15</xdr:row>
      <xdr:rowOff>66676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238126</xdr:colOff>
      <xdr:row>15</xdr:row>
      <xdr:rowOff>180975</xdr:rowOff>
    </xdr:from>
    <xdr:to>
      <xdr:col>11</xdr:col>
      <xdr:colOff>219075</xdr:colOff>
      <xdr:row>30</xdr:row>
      <xdr:rowOff>185737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31</xdr:row>
      <xdr:rowOff>90487</xdr:rowOff>
    </xdr:from>
    <xdr:to>
      <xdr:col>11</xdr:col>
      <xdr:colOff>257175</xdr:colOff>
      <xdr:row>45</xdr:row>
      <xdr:rowOff>166687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0</xdr:row>
      <xdr:rowOff>190499</xdr:rowOff>
    </xdr:from>
    <xdr:to>
      <xdr:col>15</xdr:col>
      <xdr:colOff>590550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zoomScaleNormal="100" workbookViewId="0">
      <selection activeCell="C10" sqref="C10"/>
    </sheetView>
  </sheetViews>
  <sheetFormatPr defaultRowHeight="15" x14ac:dyDescent="0.25"/>
  <cols>
    <col min="1" max="1" width="10.85546875" customWidth="1"/>
    <col min="2" max="2" width="28.5703125" customWidth="1"/>
    <col min="3" max="7" width="14.28515625" customWidth="1"/>
  </cols>
  <sheetData>
    <row r="1" spans="1:9" x14ac:dyDescent="0.25">
      <c r="B1" t="s">
        <v>40</v>
      </c>
    </row>
    <row r="2" spans="1:9" x14ac:dyDescent="0.25">
      <c r="B2" s="23"/>
      <c r="C2" s="23"/>
      <c r="D2" s="23"/>
      <c r="E2" s="23"/>
      <c r="F2" s="23"/>
      <c r="G2" s="28" t="s">
        <v>18</v>
      </c>
    </row>
    <row r="3" spans="1:9" x14ac:dyDescent="0.25">
      <c r="B3" s="8"/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3"/>
      <c r="I3" s="3"/>
    </row>
    <row r="4" spans="1:9" x14ac:dyDescent="0.25">
      <c r="B4" s="10" t="s">
        <v>17</v>
      </c>
      <c r="C4" s="11"/>
      <c r="D4" s="11"/>
      <c r="E4" s="11"/>
      <c r="F4" s="11"/>
      <c r="G4" s="11"/>
      <c r="I4" s="1"/>
    </row>
    <row r="5" spans="1:9" x14ac:dyDescent="0.25">
      <c r="B5" s="12" t="s">
        <v>38</v>
      </c>
      <c r="C5" s="11">
        <v>49796</v>
      </c>
      <c r="D5" s="11">
        <v>50709</v>
      </c>
      <c r="E5" s="11">
        <v>51780</v>
      </c>
      <c r="F5" s="11">
        <v>51209</v>
      </c>
      <c r="G5" s="11">
        <v>50306</v>
      </c>
      <c r="I5" s="1"/>
    </row>
    <row r="6" spans="1:9" x14ac:dyDescent="0.25">
      <c r="B6" s="12" t="s">
        <v>0</v>
      </c>
      <c r="C6" s="11">
        <v>44761</v>
      </c>
      <c r="D6" s="11">
        <v>43179</v>
      </c>
      <c r="E6" s="11">
        <v>38243</v>
      </c>
      <c r="F6" s="11">
        <v>35748</v>
      </c>
      <c r="G6" s="11">
        <v>29636</v>
      </c>
      <c r="I6" s="1"/>
    </row>
    <row r="7" spans="1:9" x14ac:dyDescent="0.25">
      <c r="B7" s="12" t="s">
        <v>39</v>
      </c>
      <c r="C7" s="11">
        <v>2529</v>
      </c>
      <c r="D7" s="11">
        <v>2373</v>
      </c>
      <c r="E7" s="11">
        <v>2482</v>
      </c>
      <c r="F7" s="11">
        <v>2599</v>
      </c>
      <c r="G7" s="11">
        <v>3032</v>
      </c>
      <c r="I7" s="1"/>
    </row>
    <row r="8" spans="1:9" ht="15.75" thickBot="1" x14ac:dyDescent="0.3">
      <c r="B8" s="13" t="s">
        <v>1</v>
      </c>
      <c r="C8" s="14">
        <f>SUM(C5:C7)</f>
        <v>97086</v>
      </c>
      <c r="D8" s="14">
        <f>SUM(D5:D7)</f>
        <v>96261</v>
      </c>
      <c r="E8" s="14">
        <f>SUM(E5:E7)</f>
        <v>92505</v>
      </c>
      <c r="F8" s="14">
        <f>SUM(F5:F7)</f>
        <v>89556</v>
      </c>
      <c r="G8" s="14">
        <f>SUM(G5:G7)</f>
        <v>82974</v>
      </c>
      <c r="I8" s="1"/>
    </row>
    <row r="9" spans="1:9" x14ac:dyDescent="0.25">
      <c r="I9" s="1"/>
    </row>
    <row r="10" spans="1:9" x14ac:dyDescent="0.25">
      <c r="A10" s="33"/>
      <c r="B10" s="34"/>
      <c r="C10" s="34"/>
      <c r="D10" s="34"/>
      <c r="E10" s="34"/>
      <c r="F10" s="34"/>
      <c r="G10" s="34"/>
      <c r="I10" s="1"/>
    </row>
    <row r="11" spans="1:9" x14ac:dyDescent="0.25">
      <c r="A11" s="33"/>
      <c r="B11" s="34"/>
      <c r="C11" s="34"/>
      <c r="D11" s="34"/>
      <c r="E11" s="34"/>
      <c r="F11" s="34"/>
      <c r="G11" s="34"/>
      <c r="I11" s="1"/>
    </row>
    <row r="12" spans="1:9" x14ac:dyDescent="0.25">
      <c r="A12" s="33"/>
      <c r="B12" s="34"/>
      <c r="C12" s="34"/>
      <c r="D12" s="34"/>
      <c r="E12" s="34"/>
      <c r="F12" s="34"/>
      <c r="G12" s="34"/>
      <c r="I12" s="1"/>
    </row>
    <row r="13" spans="1:9" x14ac:dyDescent="0.25">
      <c r="A13" s="33"/>
      <c r="B13" s="34"/>
      <c r="C13" s="34"/>
      <c r="D13" s="34"/>
      <c r="E13" s="34"/>
      <c r="F13" s="34"/>
      <c r="G13" s="34"/>
      <c r="I13" s="1"/>
    </row>
    <row r="14" spans="1:9" x14ac:dyDescent="0.25">
      <c r="A14" s="33"/>
      <c r="B14" s="34"/>
      <c r="C14" s="34"/>
      <c r="D14" s="34"/>
      <c r="E14" s="34"/>
      <c r="F14" s="34"/>
      <c r="G14" s="34"/>
      <c r="I14" s="1"/>
    </row>
    <row r="15" spans="1:9" x14ac:dyDescent="0.25">
      <c r="A15" s="33"/>
      <c r="B15" s="34"/>
      <c r="C15" s="34"/>
      <c r="D15" s="34"/>
      <c r="E15" s="34"/>
      <c r="F15" s="34"/>
      <c r="G15" s="34"/>
      <c r="I15" s="1"/>
    </row>
    <row r="16" spans="1:9" x14ac:dyDescent="0.25">
      <c r="A16" s="33"/>
      <c r="B16" s="34"/>
      <c r="C16" s="34"/>
      <c r="D16" s="34"/>
      <c r="E16" s="34"/>
      <c r="F16" s="34"/>
      <c r="G16" s="34"/>
      <c r="I16" s="1"/>
    </row>
    <row r="17" spans="1:9" x14ac:dyDescent="0.25">
      <c r="A17" s="33"/>
      <c r="B17" s="34"/>
      <c r="C17" s="34"/>
      <c r="D17" s="34"/>
      <c r="E17" s="34"/>
      <c r="F17" s="34"/>
      <c r="G17" s="34"/>
      <c r="I17" s="1"/>
    </row>
    <row r="18" spans="1:9" x14ac:dyDescent="0.25">
      <c r="A18" s="33"/>
      <c r="B18" s="34"/>
      <c r="C18" s="34"/>
      <c r="D18" s="34"/>
      <c r="E18" s="34"/>
      <c r="F18" s="34"/>
      <c r="G18" s="34"/>
      <c r="I18" s="1"/>
    </row>
    <row r="19" spans="1:9" x14ac:dyDescent="0.25">
      <c r="I19" s="1"/>
    </row>
    <row r="20" spans="1:9" x14ac:dyDescent="0.25">
      <c r="I20" s="1"/>
    </row>
    <row r="21" spans="1:9" x14ac:dyDescent="0.25">
      <c r="I21" s="1"/>
    </row>
    <row r="22" spans="1:9" x14ac:dyDescent="0.25">
      <c r="I22" s="1"/>
    </row>
    <row r="23" spans="1:9" x14ac:dyDescent="0.25">
      <c r="I23" s="1"/>
    </row>
    <row r="24" spans="1:9" x14ac:dyDescent="0.25">
      <c r="I24" s="1"/>
    </row>
    <row r="25" spans="1:9" x14ac:dyDescent="0.25">
      <c r="I25" s="1"/>
    </row>
    <row r="26" spans="1:9" x14ac:dyDescent="0.25">
      <c r="I26" s="1"/>
    </row>
    <row r="27" spans="1:9" x14ac:dyDescent="0.25">
      <c r="I27" s="1"/>
    </row>
    <row r="28" spans="1:9" x14ac:dyDescent="0.25">
      <c r="I28" s="1"/>
    </row>
    <row r="29" spans="1:9" x14ac:dyDescent="0.25">
      <c r="I29" s="1"/>
    </row>
    <row r="30" spans="1:9" x14ac:dyDescent="0.25">
      <c r="I30" s="1"/>
    </row>
    <row r="31" spans="1:9" x14ac:dyDescent="0.25">
      <c r="I31" s="1"/>
    </row>
    <row r="32" spans="1:9" x14ac:dyDescent="0.25">
      <c r="I32" s="1"/>
    </row>
    <row r="33" spans="9:9" x14ac:dyDescent="0.25">
      <c r="I33" s="6"/>
    </row>
  </sheetData>
  <sortState ref="A4:C27">
    <sortCondition ref="A4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workbookViewId="0">
      <selection activeCell="C4" sqref="C4"/>
    </sheetView>
  </sheetViews>
  <sheetFormatPr defaultRowHeight="15" x14ac:dyDescent="0.25"/>
  <cols>
    <col min="1" max="1" width="5" customWidth="1"/>
    <col min="2" max="2" width="28.5703125" customWidth="1"/>
    <col min="3" max="3" width="14.28515625" customWidth="1"/>
    <col min="17" max="17" width="14.5703125" bestFit="1" customWidth="1"/>
    <col min="18" max="18" width="12.42578125" bestFit="1" customWidth="1"/>
    <col min="19" max="19" width="6.28515625" bestFit="1" customWidth="1"/>
  </cols>
  <sheetData>
    <row r="1" spans="2:5" x14ac:dyDescent="0.25">
      <c r="B1" s="23"/>
      <c r="C1" s="23"/>
    </row>
    <row r="2" spans="2:5" x14ac:dyDescent="0.25">
      <c r="B2" s="21" t="s">
        <v>0</v>
      </c>
      <c r="C2" s="28" t="s">
        <v>18</v>
      </c>
      <c r="E2" s="7"/>
    </row>
    <row r="3" spans="2:5" x14ac:dyDescent="0.25">
      <c r="B3" s="15" t="s">
        <v>7</v>
      </c>
      <c r="C3" s="16"/>
      <c r="E3" s="7"/>
    </row>
    <row r="4" spans="2:5" x14ac:dyDescent="0.25">
      <c r="B4" s="12" t="s">
        <v>42</v>
      </c>
      <c r="C4" s="11">
        <v>1512</v>
      </c>
      <c r="E4" s="7"/>
    </row>
    <row r="5" spans="2:5" x14ac:dyDescent="0.25">
      <c r="B5" s="12">
        <v>18</v>
      </c>
      <c r="C5" s="11">
        <v>6404</v>
      </c>
      <c r="E5" s="7"/>
    </row>
    <row r="6" spans="2:5" x14ac:dyDescent="0.25">
      <c r="B6" s="12">
        <v>19</v>
      </c>
      <c r="C6" s="11">
        <v>4848</v>
      </c>
      <c r="E6" s="7"/>
    </row>
    <row r="7" spans="2:5" x14ac:dyDescent="0.25">
      <c r="B7" s="12" t="s">
        <v>28</v>
      </c>
      <c r="C7" s="11">
        <v>9538</v>
      </c>
      <c r="E7" s="7"/>
    </row>
    <row r="8" spans="2:5" x14ac:dyDescent="0.25">
      <c r="B8" s="12" t="s">
        <v>29</v>
      </c>
      <c r="C8" s="11">
        <v>3209</v>
      </c>
      <c r="E8" s="7"/>
    </row>
    <row r="9" spans="2:5" x14ac:dyDescent="0.25">
      <c r="B9" s="12" t="s">
        <v>30</v>
      </c>
      <c r="C9" s="11">
        <v>1683</v>
      </c>
      <c r="E9" s="7"/>
    </row>
    <row r="10" spans="2:5" x14ac:dyDescent="0.25">
      <c r="B10" s="35" t="s">
        <v>41</v>
      </c>
      <c r="C10" s="36">
        <v>2401</v>
      </c>
      <c r="E10" s="7"/>
    </row>
    <row r="11" spans="2:5" x14ac:dyDescent="0.25">
      <c r="E11" s="7"/>
    </row>
    <row r="12" spans="2:5" x14ac:dyDescent="0.25">
      <c r="B12" s="32" t="s">
        <v>27</v>
      </c>
      <c r="E12" s="7"/>
    </row>
    <row r="13" spans="2:5" x14ac:dyDescent="0.25">
      <c r="E13" s="7"/>
    </row>
    <row r="17" spans="16:19" x14ac:dyDescent="0.25">
      <c r="P17" s="4"/>
      <c r="Q17" s="2"/>
      <c r="R17" s="2"/>
      <c r="S17" s="3"/>
    </row>
    <row r="18" spans="16:19" x14ac:dyDescent="0.25">
      <c r="P18" s="5"/>
    </row>
    <row r="19" spans="16:19" x14ac:dyDescent="0.25">
      <c r="P19" s="5"/>
    </row>
    <row r="20" spans="16:19" x14ac:dyDescent="0.25">
      <c r="P20" s="5"/>
    </row>
    <row r="21" spans="16:19" x14ac:dyDescent="0.25">
      <c r="P21" s="5"/>
    </row>
    <row r="22" spans="16:19" x14ac:dyDescent="0.25">
      <c r="P22" s="5"/>
    </row>
    <row r="23" spans="16:19" x14ac:dyDescent="0.25">
      <c r="P23" s="5"/>
    </row>
    <row r="24" spans="16:19" x14ac:dyDescent="0.25">
      <c r="P24" s="5"/>
    </row>
    <row r="25" spans="16:19" x14ac:dyDescent="0.25">
      <c r="P25" s="5"/>
    </row>
    <row r="26" spans="16:19" x14ac:dyDescent="0.25">
      <c r="P26" s="5"/>
    </row>
    <row r="27" spans="16:19" x14ac:dyDescent="0.25">
      <c r="P27" s="5"/>
    </row>
    <row r="28" spans="16:19" x14ac:dyDescent="0.25">
      <c r="P28" s="5"/>
    </row>
    <row r="29" spans="16:19" x14ac:dyDescent="0.25">
      <c r="P29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2"/>
  <sheetViews>
    <sheetView tabSelected="1" workbookViewId="0">
      <selection activeCell="N11" sqref="N11"/>
    </sheetView>
  </sheetViews>
  <sheetFormatPr defaultRowHeight="15" x14ac:dyDescent="0.25"/>
  <cols>
    <col min="1" max="1" width="4.5703125" customWidth="1"/>
    <col min="2" max="2" width="42.85546875" customWidth="1"/>
    <col min="3" max="3" width="14.28515625" style="18" customWidth="1"/>
  </cols>
  <sheetData>
    <row r="1" spans="2:4" x14ac:dyDescent="0.25">
      <c r="B1" s="21" t="s">
        <v>38</v>
      </c>
      <c r="C1" s="28" t="s">
        <v>19</v>
      </c>
    </row>
    <row r="2" spans="2:4" x14ac:dyDescent="0.25">
      <c r="B2" s="15" t="s">
        <v>20</v>
      </c>
      <c r="C2" s="9"/>
      <c r="D2" s="3"/>
    </row>
    <row r="3" spans="2:4" x14ac:dyDescent="0.25">
      <c r="B3" s="12" t="s">
        <v>37</v>
      </c>
      <c r="C3" s="19">
        <v>0.23</v>
      </c>
      <c r="D3" s="1"/>
    </row>
    <row r="4" spans="2:4" x14ac:dyDescent="0.25">
      <c r="B4" s="12" t="s">
        <v>2</v>
      </c>
      <c r="C4" s="19">
        <v>0.18</v>
      </c>
      <c r="D4" s="1"/>
    </row>
    <row r="5" spans="2:4" x14ac:dyDescent="0.25">
      <c r="B5" s="12" t="s">
        <v>35</v>
      </c>
      <c r="C5" s="19">
        <v>0.15</v>
      </c>
      <c r="D5" s="1"/>
    </row>
    <row r="6" spans="2:4" x14ac:dyDescent="0.25">
      <c r="B6" s="12" t="s">
        <v>36</v>
      </c>
      <c r="C6" s="19">
        <v>0.11</v>
      </c>
      <c r="D6" s="1"/>
    </row>
    <row r="7" spans="2:4" x14ac:dyDescent="0.25">
      <c r="B7" s="12" t="s">
        <v>3</v>
      </c>
      <c r="C7" s="19">
        <v>0.09</v>
      </c>
      <c r="D7" s="1"/>
    </row>
    <row r="8" spans="2:4" x14ac:dyDescent="0.25">
      <c r="B8" s="12" t="s">
        <v>33</v>
      </c>
      <c r="C8" s="19">
        <v>0.08</v>
      </c>
      <c r="D8" s="1"/>
    </row>
    <row r="9" spans="2:4" x14ac:dyDescent="0.25">
      <c r="B9" s="12" t="s">
        <v>4</v>
      </c>
      <c r="C9" s="19">
        <v>0.05</v>
      </c>
      <c r="D9" s="1"/>
    </row>
    <row r="10" spans="2:4" x14ac:dyDescent="0.25">
      <c r="B10" s="12" t="s">
        <v>32</v>
      </c>
      <c r="C10" s="19">
        <v>0.04</v>
      </c>
      <c r="D10" s="1"/>
    </row>
    <row r="11" spans="2:4" x14ac:dyDescent="0.25">
      <c r="B11" s="12" t="s">
        <v>5</v>
      </c>
      <c r="C11" s="19">
        <v>0.03</v>
      </c>
      <c r="D11" s="1"/>
    </row>
    <row r="12" spans="2:4" x14ac:dyDescent="0.25">
      <c r="B12" s="12" t="s">
        <v>6</v>
      </c>
      <c r="C12" s="19">
        <v>0.02</v>
      </c>
      <c r="D12" s="1"/>
    </row>
    <row r="13" spans="2:4" x14ac:dyDescent="0.25">
      <c r="B13" s="12" t="s">
        <v>31</v>
      </c>
      <c r="C13" s="19">
        <v>0.01</v>
      </c>
      <c r="D13" s="1"/>
    </row>
    <row r="14" spans="2:4" ht="15.75" thickBot="1" x14ac:dyDescent="0.3">
      <c r="B14" s="17" t="s">
        <v>34</v>
      </c>
      <c r="C14" s="20">
        <v>0</v>
      </c>
      <c r="D14" s="1"/>
    </row>
    <row r="15" spans="2:4" x14ac:dyDescent="0.25">
      <c r="B15" s="23"/>
      <c r="C15" s="24"/>
      <c r="D15" s="1"/>
    </row>
    <row r="16" spans="2:4" x14ac:dyDescent="0.25">
      <c r="B16" s="25" t="s">
        <v>0</v>
      </c>
      <c r="C16" s="28" t="s">
        <v>19</v>
      </c>
      <c r="D16" s="1"/>
    </row>
    <row r="17" spans="2:4" x14ac:dyDescent="0.25">
      <c r="B17" s="15" t="s">
        <v>20</v>
      </c>
      <c r="C17" s="9"/>
      <c r="D17" s="1"/>
    </row>
    <row r="18" spans="2:4" x14ac:dyDescent="0.25">
      <c r="B18" s="12" t="s">
        <v>2</v>
      </c>
      <c r="C18" s="19">
        <v>0.28849999999999998</v>
      </c>
      <c r="D18" s="1"/>
    </row>
    <row r="19" spans="2:4" x14ac:dyDescent="0.25">
      <c r="B19" s="12" t="s">
        <v>37</v>
      </c>
      <c r="C19" s="19">
        <v>0.20499999999999999</v>
      </c>
      <c r="D19" s="1"/>
    </row>
    <row r="20" spans="2:4" x14ac:dyDescent="0.25">
      <c r="B20" s="12" t="s">
        <v>35</v>
      </c>
      <c r="C20" s="19">
        <v>0.12839999999999999</v>
      </c>
      <c r="D20" s="1"/>
    </row>
    <row r="21" spans="2:4" x14ac:dyDescent="0.25">
      <c r="B21" s="12" t="s">
        <v>36</v>
      </c>
      <c r="C21" s="19">
        <v>8.4599999999999995E-2</v>
      </c>
      <c r="D21" s="1"/>
    </row>
    <row r="22" spans="2:4" x14ac:dyDescent="0.25">
      <c r="B22" s="12" t="s">
        <v>3</v>
      </c>
      <c r="C22" s="19">
        <v>7.3200000000000001E-2</v>
      </c>
      <c r="D22" s="1"/>
    </row>
    <row r="23" spans="2:4" x14ac:dyDescent="0.25">
      <c r="B23" s="12" t="s">
        <v>33</v>
      </c>
      <c r="C23" s="19">
        <v>5.7099999999999998E-2</v>
      </c>
      <c r="D23" s="1"/>
    </row>
    <row r="24" spans="2:4" x14ac:dyDescent="0.25">
      <c r="B24" s="12" t="s">
        <v>4</v>
      </c>
      <c r="C24" s="19">
        <v>5.2900000000000003E-2</v>
      </c>
      <c r="D24" s="1"/>
    </row>
    <row r="25" spans="2:4" x14ac:dyDescent="0.25">
      <c r="B25" s="12" t="s">
        <v>32</v>
      </c>
      <c r="C25" s="19">
        <v>4.3400000000000001E-2</v>
      </c>
      <c r="D25" s="1"/>
    </row>
    <row r="26" spans="2:4" x14ac:dyDescent="0.25">
      <c r="B26" s="12" t="s">
        <v>5</v>
      </c>
      <c r="C26" s="19">
        <v>3.5099999999999999E-2</v>
      </c>
      <c r="D26" s="1"/>
    </row>
    <row r="27" spans="2:4" x14ac:dyDescent="0.25">
      <c r="B27" s="12" t="s">
        <v>6</v>
      </c>
      <c r="C27" s="19">
        <v>2.3400000000000001E-2</v>
      </c>
      <c r="D27" s="1"/>
    </row>
    <row r="28" spans="2:4" x14ac:dyDescent="0.25">
      <c r="B28" s="12" t="s">
        <v>31</v>
      </c>
      <c r="C28" s="19">
        <v>8.5000000000000006E-3</v>
      </c>
      <c r="D28" s="1"/>
    </row>
    <row r="29" spans="2:4" ht="15.75" thickBot="1" x14ac:dyDescent="0.3">
      <c r="B29" s="17" t="s">
        <v>34</v>
      </c>
      <c r="C29" s="20">
        <v>0</v>
      </c>
      <c r="D29" s="1"/>
    </row>
    <row r="30" spans="2:4" x14ac:dyDescent="0.25">
      <c r="B30" s="23"/>
      <c r="C30" s="22"/>
      <c r="D30" s="1"/>
    </row>
    <row r="31" spans="2:4" x14ac:dyDescent="0.25">
      <c r="B31" s="26" t="s">
        <v>39</v>
      </c>
      <c r="C31" s="28" t="s">
        <v>19</v>
      </c>
      <c r="D31" s="1"/>
    </row>
    <row r="32" spans="2:4" x14ac:dyDescent="0.25">
      <c r="B32" s="15" t="s">
        <v>20</v>
      </c>
      <c r="C32" s="9"/>
      <c r="D32" s="1"/>
    </row>
    <row r="33" spans="2:4" x14ac:dyDescent="0.25">
      <c r="B33" s="12" t="s">
        <v>35</v>
      </c>
      <c r="C33" s="19">
        <v>0.247</v>
      </c>
      <c r="D33" s="1"/>
    </row>
    <row r="34" spans="2:4" x14ac:dyDescent="0.25">
      <c r="B34" s="12" t="s">
        <v>33</v>
      </c>
      <c r="C34" s="19">
        <v>0.1464</v>
      </c>
      <c r="D34" s="1"/>
    </row>
    <row r="35" spans="2:4" x14ac:dyDescent="0.25">
      <c r="B35" s="12" t="s">
        <v>37</v>
      </c>
      <c r="C35" s="19">
        <v>0.1464</v>
      </c>
      <c r="D35" s="1"/>
    </row>
    <row r="36" spans="2:4" x14ac:dyDescent="0.25">
      <c r="B36" s="12" t="s">
        <v>2</v>
      </c>
      <c r="C36" s="19">
        <v>0.11020000000000001</v>
      </c>
      <c r="D36" s="1"/>
    </row>
    <row r="37" spans="2:4" x14ac:dyDescent="0.25">
      <c r="B37" s="12" t="s">
        <v>36</v>
      </c>
      <c r="C37" s="19">
        <v>9.6299999999999997E-2</v>
      </c>
      <c r="D37" s="1"/>
    </row>
    <row r="38" spans="2:4" x14ac:dyDescent="0.25">
      <c r="B38" s="12" t="s">
        <v>32</v>
      </c>
      <c r="C38" s="19">
        <v>8.0799999999999997E-2</v>
      </c>
      <c r="D38" s="1"/>
    </row>
    <row r="39" spans="2:4" x14ac:dyDescent="0.25">
      <c r="B39" s="12" t="s">
        <v>3</v>
      </c>
      <c r="C39" s="19">
        <v>6.5299999999999997E-2</v>
      </c>
      <c r="D39" s="1"/>
    </row>
    <row r="40" spans="2:4" x14ac:dyDescent="0.25">
      <c r="B40" s="12" t="s">
        <v>5</v>
      </c>
      <c r="C40" s="19">
        <v>5.8000000000000003E-2</v>
      </c>
      <c r="D40" s="1"/>
    </row>
    <row r="41" spans="2:4" x14ac:dyDescent="0.25">
      <c r="B41" s="12" t="s">
        <v>4</v>
      </c>
      <c r="C41" s="19">
        <v>3.7600000000000001E-2</v>
      </c>
      <c r="D41" s="1"/>
    </row>
    <row r="42" spans="2:4" x14ac:dyDescent="0.25">
      <c r="B42" s="12" t="s">
        <v>31</v>
      </c>
      <c r="C42" s="19">
        <v>5.8999999999999999E-3</v>
      </c>
      <c r="D42" s="1"/>
    </row>
    <row r="43" spans="2:4" x14ac:dyDescent="0.25">
      <c r="B43" s="12" t="s">
        <v>6</v>
      </c>
      <c r="C43" s="19">
        <v>5.8999999999999999E-3</v>
      </c>
      <c r="D43" s="1"/>
    </row>
    <row r="44" spans="2:4" ht="15.75" thickBot="1" x14ac:dyDescent="0.3">
      <c r="B44" s="17" t="s">
        <v>34</v>
      </c>
      <c r="C44" s="20">
        <v>0</v>
      </c>
      <c r="D44" s="1"/>
    </row>
    <row r="45" spans="2:4" x14ac:dyDescent="0.25">
      <c r="B45" s="23"/>
      <c r="C45" s="24"/>
      <c r="D45" s="1"/>
    </row>
    <row r="46" spans="2:4" x14ac:dyDescent="0.25">
      <c r="B46" s="32" t="s">
        <v>27</v>
      </c>
      <c r="D46" s="1"/>
    </row>
    <row r="47" spans="2:4" x14ac:dyDescent="0.25">
      <c r="D47" s="1"/>
    </row>
    <row r="48" spans="2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workbookViewId="0">
      <selection activeCell="C8" sqref="C8"/>
    </sheetView>
  </sheetViews>
  <sheetFormatPr defaultRowHeight="15" x14ac:dyDescent="0.25"/>
  <cols>
    <col min="1" max="1" width="4" customWidth="1"/>
    <col min="2" max="2" width="50" customWidth="1"/>
    <col min="3" max="5" width="14" customWidth="1"/>
    <col min="19" max="19" width="34.5703125" bestFit="1" customWidth="1"/>
  </cols>
  <sheetData>
    <row r="1" spans="2:5" x14ac:dyDescent="0.25">
      <c r="B1" s="23"/>
      <c r="C1" s="22"/>
      <c r="D1" s="22"/>
      <c r="E1" s="27" t="s">
        <v>19</v>
      </c>
    </row>
    <row r="2" spans="2:5" x14ac:dyDescent="0.25">
      <c r="B2" s="15" t="s">
        <v>20</v>
      </c>
      <c r="C2" s="9" t="s">
        <v>8</v>
      </c>
      <c r="D2" s="9" t="s">
        <v>9</v>
      </c>
      <c r="E2" s="29" t="s">
        <v>1</v>
      </c>
    </row>
    <row r="3" spans="2:5" x14ac:dyDescent="0.25">
      <c r="B3" s="12" t="s">
        <v>11</v>
      </c>
      <c r="C3" s="19">
        <v>0.09</v>
      </c>
      <c r="D3" s="19">
        <v>0.11</v>
      </c>
      <c r="E3" s="30">
        <v>0.1</v>
      </c>
    </row>
    <row r="4" spans="2:5" x14ac:dyDescent="0.25">
      <c r="B4" s="12" t="s">
        <v>5</v>
      </c>
      <c r="C4" s="19">
        <v>0.01</v>
      </c>
      <c r="D4" s="19">
        <v>7.0000000000000007E-2</v>
      </c>
      <c r="E4" s="30">
        <v>0.04</v>
      </c>
    </row>
    <row r="5" spans="2:5" x14ac:dyDescent="0.25">
      <c r="B5" s="12" t="s">
        <v>12</v>
      </c>
      <c r="C5" s="19">
        <v>0.03</v>
      </c>
      <c r="D5" s="19">
        <v>0.14000000000000001</v>
      </c>
      <c r="E5" s="30">
        <v>0.08</v>
      </c>
    </row>
    <row r="6" spans="2:5" x14ac:dyDescent="0.25">
      <c r="B6" s="12" t="s">
        <v>15</v>
      </c>
      <c r="C6" s="19">
        <v>0.03</v>
      </c>
      <c r="D6" s="19">
        <v>0.06</v>
      </c>
      <c r="E6" s="30">
        <v>0.04</v>
      </c>
    </row>
    <row r="7" spans="2:5" x14ac:dyDescent="0.25">
      <c r="B7" s="12" t="s">
        <v>14</v>
      </c>
      <c r="C7" s="19">
        <v>0.01</v>
      </c>
      <c r="D7" s="19">
        <v>0.01</v>
      </c>
      <c r="E7" s="30">
        <v>0.01</v>
      </c>
    </row>
    <row r="8" spans="2:5" x14ac:dyDescent="0.25">
      <c r="B8" s="12" t="s">
        <v>2</v>
      </c>
      <c r="C8" s="19">
        <v>0.27</v>
      </c>
      <c r="D8" s="19">
        <v>0.15</v>
      </c>
      <c r="E8" s="30">
        <v>0.22</v>
      </c>
    </row>
    <row r="9" spans="2:5" x14ac:dyDescent="0.25">
      <c r="B9" s="12" t="s">
        <v>4</v>
      </c>
      <c r="C9" s="19">
        <v>7.0000000000000007E-2</v>
      </c>
      <c r="D9" s="19">
        <v>0.03</v>
      </c>
      <c r="E9" s="30">
        <v>0.05</v>
      </c>
    </row>
    <row r="10" spans="2:5" x14ac:dyDescent="0.25">
      <c r="B10" s="12" t="s">
        <v>13</v>
      </c>
      <c r="C10" s="19">
        <v>0.12</v>
      </c>
      <c r="D10" s="19">
        <v>0.18</v>
      </c>
      <c r="E10" s="30">
        <v>0.15</v>
      </c>
    </row>
    <row r="11" spans="2:5" x14ac:dyDescent="0.25">
      <c r="B11" s="12" t="s">
        <v>10</v>
      </c>
      <c r="C11" s="19">
        <v>0.25</v>
      </c>
      <c r="D11" s="19">
        <v>0.17</v>
      </c>
      <c r="E11" s="30">
        <v>0.22</v>
      </c>
    </row>
    <row r="12" spans="2:5" x14ac:dyDescent="0.25">
      <c r="B12" s="12" t="s">
        <v>3</v>
      </c>
      <c r="C12" s="19">
        <v>0.09</v>
      </c>
      <c r="D12" s="19">
        <v>7.0000000000000007E-2</v>
      </c>
      <c r="E12" s="30">
        <v>0.08</v>
      </c>
    </row>
    <row r="13" spans="2:5" x14ac:dyDescent="0.25">
      <c r="B13" s="12" t="s">
        <v>16</v>
      </c>
      <c r="C13" s="19">
        <v>0.02</v>
      </c>
      <c r="D13" s="19">
        <v>0.02</v>
      </c>
      <c r="E13" s="30">
        <v>0.02</v>
      </c>
    </row>
    <row r="14" spans="2:5" x14ac:dyDescent="0.25">
      <c r="B14" s="12" t="s">
        <v>6</v>
      </c>
      <c r="C14" s="19">
        <v>0</v>
      </c>
      <c r="D14" s="19">
        <v>0</v>
      </c>
      <c r="E14" s="30">
        <v>0</v>
      </c>
    </row>
    <row r="15" spans="2:5" ht="15.75" thickBot="1" x14ac:dyDescent="0.3">
      <c r="B15" s="13" t="s">
        <v>1</v>
      </c>
      <c r="C15" s="31">
        <v>0.99</v>
      </c>
      <c r="D15" s="31">
        <v>1.01</v>
      </c>
      <c r="E15" s="31">
        <v>1.01</v>
      </c>
    </row>
    <row r="16" spans="2:5" x14ac:dyDescent="0.25">
      <c r="B16" s="12" t="s">
        <v>21</v>
      </c>
      <c r="C16" s="23"/>
      <c r="D16" s="23"/>
      <c r="E16" s="23"/>
    </row>
    <row r="18" spans="2:23" x14ac:dyDescent="0.25">
      <c r="B18" s="32" t="s">
        <v>27</v>
      </c>
    </row>
    <row r="19" spans="2:23" x14ac:dyDescent="0.25">
      <c r="C19" s="6"/>
      <c r="D19" s="6"/>
      <c r="E19" s="6"/>
    </row>
    <row r="20" spans="2:23" x14ac:dyDescent="0.25">
      <c r="C20" s="6"/>
      <c r="D20" s="6"/>
      <c r="E20" s="6"/>
    </row>
    <row r="21" spans="2:23" x14ac:dyDescent="0.25">
      <c r="C21" s="6"/>
      <c r="D21" s="6"/>
      <c r="E21" s="6"/>
    </row>
    <row r="22" spans="2:23" x14ac:dyDescent="0.25">
      <c r="C22" s="6"/>
      <c r="D22" s="6"/>
      <c r="E22" s="6"/>
    </row>
    <row r="23" spans="2:23" x14ac:dyDescent="0.25">
      <c r="C23" s="6"/>
      <c r="D23" s="6"/>
      <c r="E23" s="6"/>
    </row>
    <row r="24" spans="2:23" x14ac:dyDescent="0.25">
      <c r="C24" s="6"/>
      <c r="D24" s="6"/>
      <c r="E24" s="6"/>
    </row>
    <row r="25" spans="2:23" x14ac:dyDescent="0.25">
      <c r="C25" s="6"/>
      <c r="D25" s="6"/>
      <c r="E25" s="6"/>
      <c r="S25" s="2"/>
      <c r="T25" s="3"/>
      <c r="U25" s="3"/>
      <c r="V25" s="3"/>
      <c r="W25" s="3"/>
    </row>
    <row r="26" spans="2:23" x14ac:dyDescent="0.25">
      <c r="C26" s="6"/>
      <c r="D26" s="6"/>
      <c r="E26" s="6"/>
      <c r="T26" s="1"/>
      <c r="U26" s="1"/>
      <c r="V26" s="1"/>
      <c r="W26" s="1"/>
    </row>
    <row r="27" spans="2:23" x14ac:dyDescent="0.25">
      <c r="C27" s="6"/>
      <c r="D27" s="6"/>
      <c r="E27" s="6"/>
      <c r="T27" s="1"/>
      <c r="U27" s="1"/>
      <c r="V27" s="1"/>
      <c r="W27" s="1"/>
    </row>
    <row r="28" spans="2:23" x14ac:dyDescent="0.25">
      <c r="C28" s="6"/>
      <c r="D28" s="6"/>
      <c r="E28" s="6"/>
      <c r="K28" s="6"/>
      <c r="L28" s="6"/>
      <c r="M28" s="6"/>
      <c r="N28" s="6"/>
      <c r="T28" s="1"/>
      <c r="U28" s="1"/>
      <c r="V28" s="1"/>
      <c r="W28" s="1"/>
    </row>
    <row r="29" spans="2:23" x14ac:dyDescent="0.25">
      <c r="C29" s="6"/>
      <c r="D29" s="6"/>
      <c r="E29" s="6"/>
      <c r="K29" s="6"/>
      <c r="L29" s="6"/>
      <c r="M29" s="6"/>
      <c r="N29" s="6"/>
      <c r="T29" s="1"/>
      <c r="U29" s="1"/>
      <c r="V29" s="1"/>
      <c r="W29" s="1"/>
    </row>
    <row r="30" spans="2:23" x14ac:dyDescent="0.25">
      <c r="C30" s="6"/>
      <c r="D30" s="6"/>
      <c r="E30" s="6"/>
      <c r="K30" s="6"/>
      <c r="L30" s="6"/>
      <c r="M30" s="6"/>
      <c r="N30" s="6"/>
      <c r="T30" s="1"/>
      <c r="U30" s="1"/>
      <c r="V30" s="1"/>
      <c r="W30" s="1"/>
    </row>
    <row r="31" spans="2:23" x14ac:dyDescent="0.25">
      <c r="C31" s="6"/>
      <c r="D31" s="6"/>
      <c r="E31" s="6"/>
      <c r="K31" s="6"/>
      <c r="L31" s="6"/>
      <c r="M31" s="6"/>
      <c r="N31" s="6"/>
      <c r="T31" s="1"/>
      <c r="U31" s="1"/>
      <c r="V31" s="1"/>
      <c r="W31" s="1"/>
    </row>
    <row r="32" spans="2:23" x14ac:dyDescent="0.25">
      <c r="C32" s="6"/>
      <c r="D32" s="6"/>
      <c r="E32" s="6"/>
      <c r="K32" s="6"/>
      <c r="L32" s="6"/>
      <c r="M32" s="6"/>
      <c r="N32" s="6"/>
      <c r="T32" s="1"/>
      <c r="U32" s="1"/>
      <c r="V32" s="1"/>
      <c r="W32" s="1"/>
    </row>
    <row r="33" spans="3:23" x14ac:dyDescent="0.25">
      <c r="C33" s="6"/>
      <c r="D33" s="6"/>
      <c r="E33" s="6"/>
      <c r="K33" s="6"/>
      <c r="L33" s="6"/>
      <c r="M33" s="6"/>
      <c r="N33" s="6"/>
      <c r="T33" s="1"/>
      <c r="U33" s="1"/>
      <c r="V33" s="1"/>
      <c r="W33" s="1"/>
    </row>
    <row r="34" spans="3:23" x14ac:dyDescent="0.25">
      <c r="C34" s="6"/>
      <c r="D34" s="6"/>
      <c r="E34" s="6"/>
      <c r="K34" s="6"/>
      <c r="L34" s="6"/>
      <c r="M34" s="6"/>
      <c r="N34" s="6"/>
      <c r="T34" s="1"/>
      <c r="U34" s="1"/>
      <c r="V34" s="1"/>
      <c r="W34" s="1"/>
    </row>
    <row r="35" spans="3:23" x14ac:dyDescent="0.25">
      <c r="C35" s="6"/>
      <c r="D35" s="6"/>
      <c r="E35" s="6"/>
      <c r="K35" s="6"/>
      <c r="L35" s="6"/>
      <c r="M35" s="6"/>
      <c r="N35" s="6"/>
      <c r="T35" s="1"/>
      <c r="U35" s="1"/>
      <c r="V35" s="1"/>
      <c r="W35" s="1"/>
    </row>
    <row r="36" spans="3:23" x14ac:dyDescent="0.25">
      <c r="C36" s="6"/>
      <c r="D36" s="6"/>
      <c r="E36" s="6"/>
      <c r="K36" s="6"/>
      <c r="L36" s="6"/>
      <c r="M36" s="6"/>
      <c r="N36" s="6"/>
      <c r="T36" s="1"/>
      <c r="U36" s="1"/>
      <c r="V36" s="1"/>
      <c r="W36" s="1"/>
    </row>
    <row r="37" spans="3:23" x14ac:dyDescent="0.25">
      <c r="C37" s="6"/>
      <c r="D37" s="6"/>
      <c r="E37" s="6"/>
      <c r="K37" s="6"/>
      <c r="L37" s="6"/>
      <c r="M37" s="6"/>
      <c r="N37" s="6"/>
      <c r="T37" s="1"/>
      <c r="U37" s="1"/>
      <c r="V37" s="1"/>
      <c r="W37" s="1"/>
    </row>
    <row r="38" spans="3:23" x14ac:dyDescent="0.25">
      <c r="C38" s="6"/>
      <c r="D38" s="6"/>
      <c r="E38" s="6"/>
      <c r="K38" s="6"/>
      <c r="L38" s="6"/>
      <c r="M38" s="6"/>
      <c r="N38" s="6"/>
      <c r="T38" s="1"/>
      <c r="U38" s="1"/>
      <c r="V38" s="1"/>
      <c r="W38" s="1"/>
    </row>
    <row r="39" spans="3:23" x14ac:dyDescent="0.25">
      <c r="K39" s="6"/>
      <c r="L39" s="6"/>
      <c r="M39" s="6"/>
      <c r="N39" s="6"/>
    </row>
    <row r="40" spans="3:23" x14ac:dyDescent="0.25">
      <c r="K40" s="6"/>
      <c r="L40" s="6"/>
      <c r="M40" s="6"/>
      <c r="N40" s="6"/>
    </row>
  </sheetData>
  <sortState ref="N10:O20">
    <sortCondition ref="N1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Applicant type</vt:lpstr>
      <vt:lpstr>Age split</vt:lpstr>
      <vt:lpstr>FOS by Applicant</vt:lpstr>
      <vt:lpstr>FOS by Gender</vt:lpstr>
      <vt:lpstr>'FOS by Applicant'!Print_Area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Raquel Tracy</cp:lastModifiedBy>
  <cp:lastPrinted>2016-09-20T23:27:47Z</cp:lastPrinted>
  <dcterms:created xsi:type="dcterms:W3CDTF">2016-08-23T23:21:50Z</dcterms:created>
  <dcterms:modified xsi:type="dcterms:W3CDTF">2018-07-30T04:28:16Z</dcterms:modified>
</cp:coreProperties>
</file>